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ongy\OneDrive\桌面\"/>
    </mc:Choice>
  </mc:AlternateContent>
  <xr:revisionPtr revIDLastSave="0" documentId="13_ncr:1_{DE8DF335-96BD-44AA-BD9E-F691A3B64438}" xr6:coauthVersionLast="47" xr6:coauthVersionMax="47" xr10:uidLastSave="{00000000-0000-0000-0000-000000000000}"/>
  <bookViews>
    <workbookView xWindow="-110" yWindow="-110" windowWidth="25820" windowHeight="13900" xr2:uid="{65801B50-607A-46A5-AD7F-44910145E6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 s="1"/>
  <c r="AO9" i="1"/>
  <c r="AK14" i="1"/>
  <c r="AO14" i="1"/>
  <c r="AN15" i="1" s="1"/>
  <c r="AH12" i="1"/>
  <c r="Z15" i="1"/>
  <c r="AH11" i="1"/>
  <c r="AH10" i="1"/>
  <c r="AD14" i="1"/>
  <c r="AA14" i="1"/>
  <c r="T14" i="1"/>
  <c r="AA8" i="1"/>
  <c r="W14" i="1"/>
  <c r="P14" i="1"/>
  <c r="I14" i="1"/>
  <c r="B14" i="1"/>
  <c r="T7" i="1"/>
  <c r="M7" i="1"/>
  <c r="L15" i="1" s="1"/>
  <c r="F6" i="1"/>
  <c r="F14" i="1" s="1"/>
  <c r="AH14" i="1" l="1"/>
  <c r="AG15" i="1" s="1"/>
  <c r="S15" i="1"/>
  <c r="M14" i="1"/>
  <c r="E15" i="1"/>
</calcChain>
</file>

<file path=xl/sharedStrings.xml><?xml version="1.0" encoding="utf-8"?>
<sst xmlns="http://schemas.openxmlformats.org/spreadsheetml/2006/main" count="116" uniqueCount="37">
  <si>
    <t>Assume each trade size is $10,000</t>
  </si>
  <si>
    <t>July</t>
  </si>
  <si>
    <t>Aug</t>
  </si>
  <si>
    <t>Sep</t>
  </si>
  <si>
    <t>Trades</t>
  </si>
  <si>
    <t>Investment cost</t>
  </si>
  <si>
    <t>Investment date</t>
  </si>
  <si>
    <t>Closing</t>
  </si>
  <si>
    <t>Gain/Loss</t>
  </si>
  <si>
    <t>Trade Close</t>
  </si>
  <si>
    <t xml:space="preserve"> CERE           </t>
  </si>
  <si>
    <t xml:space="preserve"> July 13, 2024    </t>
  </si>
  <si>
    <t xml:space="preserve"> July 31, 2024   </t>
  </si>
  <si>
    <t xml:space="preserve"> HA             </t>
  </si>
  <si>
    <t xml:space="preserve"> August 12, 2024  </t>
  </si>
  <si>
    <t xml:space="preserve"> October 6, 2024 </t>
  </si>
  <si>
    <t xml:space="preserve"> Vista          </t>
  </si>
  <si>
    <t xml:space="preserve"> Para (A share) </t>
  </si>
  <si>
    <t xml:space="preserve"> GRFS           </t>
  </si>
  <si>
    <t xml:space="preserve"> Expe           </t>
  </si>
  <si>
    <t xml:space="preserve"> LWAY           </t>
  </si>
  <si>
    <t>Total investment</t>
  </si>
  <si>
    <t>Profit</t>
  </si>
  <si>
    <t xml:space="preserve"> September 16, 2024 </t>
  </si>
  <si>
    <t xml:space="preserve"> September 7, 2024 </t>
  </si>
  <si>
    <t xml:space="preserve"> October 8, 2024   </t>
  </si>
  <si>
    <t xml:space="preserve"> November 8, 2024 </t>
  </si>
  <si>
    <t xml:space="preserve"> October 24, 2024  </t>
  </si>
  <si>
    <t xml:space="preserve"> November 9, 2024  </t>
  </si>
  <si>
    <t xml:space="preserve"> November 15, 2024 </t>
  </si>
  <si>
    <t xml:space="preserve"> December 6, 2024 </t>
  </si>
  <si>
    <t>Oct</t>
  </si>
  <si>
    <t>Nov</t>
  </si>
  <si>
    <t>Dec</t>
  </si>
  <si>
    <t>Profit for 6 months</t>
  </si>
  <si>
    <t xml:space="preserve">Average holding investment </t>
  </si>
  <si>
    <t>% of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</si>
</sst>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yy;@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164" fontId="0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2" borderId="0" xfId="0" applyFill="1" applyAlignment="1">
      <alignment vertical="center"/>
    </xf>
    <xf numFmtId="165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0" fillId="5" borderId="0" xfId="0" applyFill="1" applyAlignment="1">
      <alignment vertical="center"/>
    </xf>
    <xf numFmtId="9" fontId="0" fillId="0" borderId="0" xfId="0" applyNumberFormat="1" applyAlignment="1">
      <alignment vertical="center"/>
    </xf>
    <xf numFmtId="10" fontId="0" fillId="0" borderId="0" xfId="2" applyNumberFormat="1" applyFont="1" applyAlignment="1">
      <alignment vertical="center"/>
    </xf>
    <xf numFmtId="0" fontId="0" fillId="4" borderId="0" xfId="0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20E15-39EC-451B-8A23-C63C7C797E5E}">
  <dimension ref="A1:AO26"/>
  <sheetViews>
    <sheetView tabSelected="1" workbookViewId="0">
      <selection activeCell="A16" sqref="A16"/>
    </sheetView>
  </sheetViews>
  <sheetFormatPr defaultColWidth="8.90625" defaultRowHeight="14.5" x14ac:dyDescent="0.35"/>
  <cols>
    <col min="1" max="1" width="29.81640625" bestFit="1" customWidth="1"/>
    <col min="2" max="2" width="14.1796875" bestFit="1" customWidth="1"/>
    <col min="3" max="3" width="14.26953125" bestFit="1" customWidth="1"/>
    <col min="4" max="4" width="12.90625" bestFit="1" customWidth="1"/>
    <col min="5" max="5" width="9.36328125" bestFit="1" customWidth="1"/>
    <col min="6" max="6" width="10.7265625" bestFit="1" customWidth="1"/>
    <col min="8" max="8" width="14.81640625" bestFit="1" customWidth="1"/>
    <col min="9" max="9" width="14.1796875" bestFit="1" customWidth="1"/>
    <col min="10" max="10" width="15.08984375" bestFit="1" customWidth="1"/>
    <col min="11" max="11" width="17.1796875" bestFit="1" customWidth="1"/>
    <col min="12" max="12" width="18" bestFit="1" customWidth="1"/>
    <col min="13" max="13" width="10.7265625" bestFit="1" customWidth="1"/>
    <col min="15" max="15" width="14.81640625" bestFit="1" customWidth="1"/>
    <col min="16" max="16" width="14.1796875" bestFit="1" customWidth="1"/>
    <col min="17" max="17" width="17" bestFit="1" customWidth="1"/>
    <col min="18" max="18" width="18" bestFit="1" customWidth="1"/>
    <col min="19" max="19" width="9.36328125" bestFit="1" customWidth="1"/>
    <col min="20" max="20" width="10.7265625" bestFit="1" customWidth="1"/>
    <col min="22" max="22" width="14.81640625" bestFit="1" customWidth="1"/>
    <col min="23" max="23" width="14.1796875" bestFit="1" customWidth="1"/>
    <col min="24" max="24" width="17" bestFit="1" customWidth="1"/>
    <col min="25" max="25" width="14.7265625" bestFit="1" customWidth="1"/>
    <col min="27" max="27" width="10.7265625" bestFit="1" customWidth="1"/>
    <col min="29" max="29" width="14.81640625" bestFit="1" customWidth="1"/>
    <col min="30" max="30" width="14.1796875" bestFit="1" customWidth="1"/>
    <col min="31" max="31" width="17" bestFit="1" customWidth="1"/>
    <col min="32" max="32" width="17.7265625" bestFit="1" customWidth="1"/>
    <col min="33" max="33" width="9.36328125" bestFit="1" customWidth="1"/>
    <col min="34" max="34" width="10.7265625" bestFit="1" customWidth="1"/>
    <col min="36" max="36" width="14.81640625" bestFit="1" customWidth="1"/>
    <col min="37" max="37" width="14.1796875" bestFit="1" customWidth="1"/>
    <col min="38" max="38" width="17" bestFit="1" customWidth="1"/>
    <col min="39" max="39" width="16.6328125" bestFit="1" customWidth="1"/>
    <col min="40" max="40" width="9.36328125" bestFit="1" customWidth="1"/>
    <col min="41" max="41" width="10.7265625" bestFit="1" customWidth="1"/>
  </cols>
  <sheetData>
    <row r="1" spans="1:4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41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41" x14ac:dyDescent="0.35">
      <c r="A3" s="1"/>
      <c r="B3" s="13" t="s">
        <v>1</v>
      </c>
      <c r="C3" s="13"/>
      <c r="D3" s="13"/>
      <c r="E3" s="13"/>
      <c r="F3" s="13"/>
      <c r="G3" s="1"/>
      <c r="H3" s="1"/>
      <c r="I3" s="13" t="s">
        <v>2</v>
      </c>
      <c r="J3" s="13"/>
      <c r="K3" s="13"/>
      <c r="L3" s="13"/>
      <c r="M3" s="13"/>
      <c r="N3" s="1"/>
      <c r="O3" s="1"/>
      <c r="P3" s="13" t="s">
        <v>3</v>
      </c>
      <c r="Q3" s="13"/>
      <c r="R3" s="13"/>
      <c r="S3" s="13"/>
      <c r="T3" s="13"/>
      <c r="V3" s="1"/>
      <c r="W3" s="13" t="s">
        <v>31</v>
      </c>
      <c r="X3" s="13"/>
      <c r="Y3" s="13"/>
      <c r="Z3" s="13"/>
      <c r="AA3" s="13"/>
      <c r="AC3" s="1"/>
      <c r="AD3" s="13" t="s">
        <v>32</v>
      </c>
      <c r="AE3" s="13"/>
      <c r="AF3" s="13"/>
      <c r="AG3" s="13"/>
      <c r="AH3" s="13"/>
      <c r="AJ3" s="1"/>
      <c r="AK3" s="13" t="s">
        <v>33</v>
      </c>
      <c r="AL3" s="13"/>
      <c r="AM3" s="13"/>
      <c r="AN3" s="13"/>
      <c r="AO3" s="13"/>
    </row>
    <row r="4" spans="1:41" x14ac:dyDescent="0.3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/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/>
      <c r="O4" s="1" t="s">
        <v>4</v>
      </c>
      <c r="P4" s="1" t="s">
        <v>5</v>
      </c>
      <c r="Q4" s="1" t="s">
        <v>6</v>
      </c>
      <c r="R4" s="1" t="s">
        <v>7</v>
      </c>
      <c r="S4" s="1" t="s">
        <v>8</v>
      </c>
      <c r="T4" s="1" t="s">
        <v>9</v>
      </c>
      <c r="V4" s="1" t="s">
        <v>4</v>
      </c>
      <c r="W4" s="1" t="s">
        <v>5</v>
      </c>
      <c r="X4" s="1" t="s">
        <v>6</v>
      </c>
      <c r="Y4" s="1" t="s">
        <v>7</v>
      </c>
      <c r="Z4" s="1" t="s">
        <v>8</v>
      </c>
      <c r="AA4" s="1" t="s">
        <v>9</v>
      </c>
      <c r="AC4" s="1" t="s">
        <v>4</v>
      </c>
      <c r="AD4" s="1" t="s">
        <v>5</v>
      </c>
      <c r="AE4" s="1" t="s">
        <v>6</v>
      </c>
      <c r="AF4" s="1" t="s">
        <v>7</v>
      </c>
      <c r="AG4" s="1" t="s">
        <v>8</v>
      </c>
      <c r="AH4" s="1" t="s">
        <v>9</v>
      </c>
      <c r="AJ4" s="1" t="s">
        <v>4</v>
      </c>
      <c r="AK4" s="1" t="s">
        <v>5</v>
      </c>
      <c r="AL4" s="1" t="s">
        <v>6</v>
      </c>
      <c r="AM4" s="1" t="s">
        <v>7</v>
      </c>
      <c r="AN4" s="1" t="s">
        <v>8</v>
      </c>
      <c r="AO4" s="1" t="s">
        <v>9</v>
      </c>
    </row>
    <row r="5" spans="1:41" x14ac:dyDescent="0.35">
      <c r="A5" s="1"/>
      <c r="B5" s="1"/>
      <c r="C5" s="2"/>
      <c r="D5" s="2"/>
      <c r="E5" s="1"/>
      <c r="F5" s="1"/>
      <c r="G5" s="3"/>
      <c r="H5" s="1"/>
      <c r="I5" s="1"/>
      <c r="J5" s="2"/>
      <c r="K5" s="2"/>
      <c r="L5" s="1"/>
      <c r="M5" s="1"/>
      <c r="N5" s="1"/>
      <c r="O5" s="1"/>
      <c r="P5" s="1"/>
      <c r="Q5" s="2"/>
      <c r="R5" s="2"/>
      <c r="S5" s="1"/>
      <c r="T5" s="1"/>
      <c r="V5" s="1"/>
      <c r="W5" s="1"/>
      <c r="X5" s="2"/>
      <c r="Y5" s="2"/>
      <c r="Z5" s="1"/>
      <c r="AA5" s="1"/>
      <c r="AC5" s="1"/>
      <c r="AD5" s="1"/>
      <c r="AE5" s="2"/>
      <c r="AF5" s="2"/>
      <c r="AG5" s="1"/>
      <c r="AH5" s="1"/>
      <c r="AJ5" s="1"/>
      <c r="AK5" s="1"/>
      <c r="AL5" s="2"/>
      <c r="AM5" s="2"/>
      <c r="AN5" s="1"/>
      <c r="AO5" s="1"/>
    </row>
    <row r="6" spans="1:41" x14ac:dyDescent="0.35">
      <c r="A6" s="4" t="s">
        <v>10</v>
      </c>
      <c r="B6" s="2">
        <v>10000</v>
      </c>
      <c r="C6" s="1" t="s">
        <v>11</v>
      </c>
      <c r="D6" s="5" t="s">
        <v>12</v>
      </c>
      <c r="E6" s="6">
        <v>0.11600000000000001</v>
      </c>
      <c r="F6" s="2">
        <f>B6*(1+E6)</f>
        <v>11160.000000000002</v>
      </c>
      <c r="G6" s="1"/>
      <c r="H6" s="7" t="s">
        <v>10</v>
      </c>
      <c r="I6" s="1"/>
      <c r="J6" s="1"/>
      <c r="K6" s="5"/>
      <c r="L6" s="1"/>
      <c r="M6" s="1"/>
      <c r="N6" s="1"/>
      <c r="O6" s="7" t="s">
        <v>10</v>
      </c>
      <c r="P6" s="1"/>
      <c r="Q6" s="1"/>
      <c r="R6" s="5"/>
      <c r="S6" s="1"/>
      <c r="T6" s="1"/>
      <c r="V6" s="7" t="s">
        <v>10</v>
      </c>
      <c r="W6" s="1"/>
      <c r="X6" s="1"/>
      <c r="Y6" s="5"/>
      <c r="Z6" s="1"/>
      <c r="AA6" s="1"/>
      <c r="AC6" s="7" t="s">
        <v>10</v>
      </c>
      <c r="AD6" s="1"/>
      <c r="AE6" s="1"/>
      <c r="AF6" s="5"/>
      <c r="AG6" s="1"/>
      <c r="AH6" s="1"/>
      <c r="AJ6" s="7" t="s">
        <v>10</v>
      </c>
      <c r="AK6" s="1"/>
      <c r="AL6" s="1"/>
      <c r="AM6" s="5"/>
      <c r="AN6" s="1"/>
      <c r="AO6" s="1"/>
    </row>
    <row r="7" spans="1:41" x14ac:dyDescent="0.35">
      <c r="A7" s="1" t="s">
        <v>13</v>
      </c>
      <c r="B7" s="1"/>
      <c r="C7" s="1"/>
      <c r="D7" s="1"/>
      <c r="E7" s="1"/>
      <c r="F7" s="1"/>
      <c r="G7" s="1"/>
      <c r="H7" s="4" t="s">
        <v>13</v>
      </c>
      <c r="I7" s="2">
        <v>10000</v>
      </c>
      <c r="J7" s="1" t="s">
        <v>14</v>
      </c>
      <c r="K7" s="1"/>
      <c r="L7" s="6">
        <v>0</v>
      </c>
      <c r="M7" s="2">
        <f>I7*(1+L7)</f>
        <v>10000</v>
      </c>
      <c r="N7" s="1"/>
      <c r="O7" s="4" t="s">
        <v>13</v>
      </c>
      <c r="P7" s="2">
        <v>10000</v>
      </c>
      <c r="Q7" s="1" t="s">
        <v>14</v>
      </c>
      <c r="R7" s="5" t="s">
        <v>23</v>
      </c>
      <c r="S7" s="6">
        <v>0.316</v>
      </c>
      <c r="T7" s="2">
        <f>P7*(1+S7)</f>
        <v>13160</v>
      </c>
      <c r="V7" s="7" t="s">
        <v>13</v>
      </c>
      <c r="W7" s="2"/>
      <c r="X7" s="1"/>
      <c r="Y7" s="5"/>
      <c r="Z7" s="6"/>
      <c r="AA7" s="2"/>
      <c r="AC7" s="7" t="s">
        <v>13</v>
      </c>
      <c r="AD7" s="2"/>
      <c r="AE7" s="1"/>
      <c r="AF7" s="5"/>
      <c r="AG7" s="6"/>
      <c r="AH7" s="2"/>
      <c r="AJ7" s="7" t="s">
        <v>13</v>
      </c>
      <c r="AK7" s="2"/>
      <c r="AL7" s="1"/>
      <c r="AM7" s="5"/>
      <c r="AN7" s="6"/>
      <c r="AO7" s="2"/>
    </row>
    <row r="8" spans="1:41" x14ac:dyDescent="0.35">
      <c r="A8" s="1" t="s">
        <v>16</v>
      </c>
      <c r="B8" s="1"/>
      <c r="C8" s="1"/>
      <c r="D8" s="1"/>
      <c r="E8" s="1"/>
      <c r="F8" s="1"/>
      <c r="G8" s="1"/>
      <c r="H8" s="1" t="s">
        <v>16</v>
      </c>
      <c r="I8" s="1"/>
      <c r="J8" s="1"/>
      <c r="K8" s="1"/>
      <c r="L8" s="1"/>
      <c r="M8" s="1"/>
      <c r="N8" s="1"/>
      <c r="O8" s="4" t="s">
        <v>16</v>
      </c>
      <c r="P8" s="2">
        <v>10000</v>
      </c>
      <c r="Q8" s="1" t="s">
        <v>24</v>
      </c>
      <c r="R8" s="1"/>
      <c r="S8" s="1"/>
      <c r="T8" s="2">
        <v>10000</v>
      </c>
      <c r="V8" s="4" t="s">
        <v>16</v>
      </c>
      <c r="W8" s="2">
        <v>10000</v>
      </c>
      <c r="X8" s="1" t="s">
        <v>24</v>
      </c>
      <c r="Y8" s="1" t="s">
        <v>15</v>
      </c>
      <c r="Z8" s="6">
        <v>0.17499999999999999</v>
      </c>
      <c r="AA8" s="2">
        <f>W8*(1+Z8)</f>
        <v>11750</v>
      </c>
      <c r="AC8" s="7" t="s">
        <v>16</v>
      </c>
      <c r="AD8" s="2"/>
      <c r="AE8" s="1"/>
      <c r="AF8" s="1"/>
      <c r="AG8" s="6"/>
      <c r="AH8" s="2"/>
      <c r="AJ8" s="7" t="s">
        <v>16</v>
      </c>
      <c r="AK8" s="2"/>
      <c r="AL8" s="1"/>
      <c r="AM8" s="1"/>
      <c r="AN8" s="6"/>
      <c r="AO8" s="2"/>
    </row>
    <row r="9" spans="1:41" x14ac:dyDescent="0.35">
      <c r="A9" s="1" t="s">
        <v>17</v>
      </c>
      <c r="B9" s="1"/>
      <c r="C9" s="1"/>
      <c r="D9" s="1"/>
      <c r="E9" s="1"/>
      <c r="F9" s="1"/>
      <c r="G9" s="1"/>
      <c r="H9" s="1" t="s">
        <v>17</v>
      </c>
      <c r="I9" s="1"/>
      <c r="J9" s="1"/>
      <c r="K9" s="1"/>
      <c r="L9" s="1"/>
      <c r="M9" s="1"/>
      <c r="N9" s="1"/>
      <c r="O9" s="4" t="s">
        <v>17</v>
      </c>
      <c r="P9" s="2">
        <v>10000</v>
      </c>
      <c r="Q9" s="1" t="s">
        <v>24</v>
      </c>
      <c r="R9" s="1"/>
      <c r="S9" s="1"/>
      <c r="T9" s="2">
        <v>10000</v>
      </c>
      <c r="V9" s="4" t="s">
        <v>17</v>
      </c>
      <c r="W9" s="2">
        <v>10000</v>
      </c>
      <c r="X9" s="1" t="s">
        <v>24</v>
      </c>
      <c r="Y9" s="1"/>
      <c r="Z9" s="1"/>
      <c r="AA9" s="2">
        <v>10000</v>
      </c>
      <c r="AC9" s="4" t="s">
        <v>17</v>
      </c>
      <c r="AD9" s="2">
        <v>10000</v>
      </c>
      <c r="AE9" s="1" t="s">
        <v>24</v>
      </c>
      <c r="AF9" s="1"/>
      <c r="AG9" s="1"/>
      <c r="AH9" s="2">
        <v>10000</v>
      </c>
      <c r="AJ9" s="4" t="s">
        <v>17</v>
      </c>
      <c r="AK9" s="2">
        <v>10000</v>
      </c>
      <c r="AL9" s="1" t="s">
        <v>24</v>
      </c>
      <c r="AM9" s="1" t="s">
        <v>30</v>
      </c>
      <c r="AN9" s="6">
        <v>8.2000000000000003E-2</v>
      </c>
      <c r="AO9" s="2">
        <f t="shared" ref="AO9" si="0">AK9*(1+AN9)</f>
        <v>10820</v>
      </c>
    </row>
    <row r="10" spans="1:41" x14ac:dyDescent="0.35">
      <c r="A10" s="1" t="s">
        <v>18</v>
      </c>
      <c r="B10" s="1"/>
      <c r="C10" s="1"/>
      <c r="D10" s="1"/>
      <c r="E10" s="1"/>
      <c r="F10" s="1"/>
      <c r="G10" s="1"/>
      <c r="H10" s="1" t="s">
        <v>18</v>
      </c>
      <c r="I10" s="1"/>
      <c r="J10" s="1"/>
      <c r="K10" s="1"/>
      <c r="L10" s="1"/>
      <c r="M10" s="1"/>
      <c r="N10" s="1"/>
      <c r="O10" s="1" t="s">
        <v>18</v>
      </c>
      <c r="P10" s="1"/>
      <c r="Q10" s="1"/>
      <c r="R10" s="1"/>
      <c r="S10" s="1"/>
      <c r="T10" s="1"/>
      <c r="V10" s="4" t="s">
        <v>18</v>
      </c>
      <c r="W10" s="2">
        <v>10000</v>
      </c>
      <c r="X10" s="1" t="s">
        <v>25</v>
      </c>
      <c r="Y10" s="1"/>
      <c r="Z10" s="1"/>
      <c r="AA10" s="2">
        <v>10000</v>
      </c>
      <c r="AC10" s="4" t="s">
        <v>18</v>
      </c>
      <c r="AD10" s="2">
        <v>10000</v>
      </c>
      <c r="AE10" s="1" t="s">
        <v>25</v>
      </c>
      <c r="AF10" s="1" t="s">
        <v>26</v>
      </c>
      <c r="AG10" s="6">
        <v>0.14099999999999999</v>
      </c>
      <c r="AH10" s="2">
        <f t="shared" ref="AH10:AH12" si="1">AD10*(1+AG10)</f>
        <v>11410</v>
      </c>
      <c r="AJ10" s="10" t="s">
        <v>18</v>
      </c>
      <c r="AK10" s="2"/>
      <c r="AL10" s="1"/>
      <c r="AM10" s="1"/>
      <c r="AN10" s="6"/>
      <c r="AO10" s="2"/>
    </row>
    <row r="11" spans="1:41" x14ac:dyDescent="0.35">
      <c r="A11" s="1" t="s">
        <v>19</v>
      </c>
      <c r="B11" s="1"/>
      <c r="C11" s="1"/>
      <c r="D11" s="1"/>
      <c r="E11" s="1"/>
      <c r="F11" s="1"/>
      <c r="G11" s="1"/>
      <c r="H11" s="1" t="s">
        <v>19</v>
      </c>
      <c r="I11" s="1"/>
      <c r="J11" s="1"/>
      <c r="K11" s="1"/>
      <c r="L11" s="1"/>
      <c r="M11" s="1"/>
      <c r="N11" s="1"/>
      <c r="O11" s="1" t="s">
        <v>19</v>
      </c>
      <c r="P11" s="1"/>
      <c r="Q11" s="1"/>
      <c r="R11" s="1"/>
      <c r="S11" s="1"/>
      <c r="T11" s="1"/>
      <c r="V11" s="4" t="s">
        <v>19</v>
      </c>
      <c r="W11" s="2">
        <v>10000</v>
      </c>
      <c r="X11" s="1" t="s">
        <v>27</v>
      </c>
      <c r="Y11" s="1"/>
      <c r="Z11" s="1"/>
      <c r="AA11" s="2">
        <v>10000</v>
      </c>
      <c r="AC11" s="4" t="s">
        <v>19</v>
      </c>
      <c r="AD11" s="2">
        <v>10000</v>
      </c>
      <c r="AE11" s="1" t="s">
        <v>27</v>
      </c>
      <c r="AF11" s="1" t="s">
        <v>26</v>
      </c>
      <c r="AG11" s="11">
        <v>0.17</v>
      </c>
      <c r="AH11" s="2">
        <f t="shared" si="1"/>
        <v>11700</v>
      </c>
      <c r="AJ11" s="10" t="s">
        <v>19</v>
      </c>
      <c r="AK11" s="2"/>
      <c r="AL11" s="1"/>
      <c r="AM11" s="1"/>
      <c r="AN11" s="11"/>
      <c r="AO11" s="2"/>
    </row>
    <row r="12" spans="1:41" x14ac:dyDescent="0.35">
      <c r="A12" s="1" t="s">
        <v>20</v>
      </c>
      <c r="B12" s="1"/>
      <c r="C12" s="1"/>
      <c r="D12" s="1"/>
      <c r="E12" s="1"/>
      <c r="F12" s="1"/>
      <c r="G12" s="1"/>
      <c r="H12" s="1" t="s">
        <v>20</v>
      </c>
      <c r="I12" s="1"/>
      <c r="J12" s="1"/>
      <c r="K12" s="1"/>
      <c r="L12" s="1"/>
      <c r="M12" s="1"/>
      <c r="N12" s="1"/>
      <c r="O12" s="1" t="s">
        <v>20</v>
      </c>
      <c r="P12" s="1"/>
      <c r="Q12" s="1"/>
      <c r="R12" s="1"/>
      <c r="S12" s="1"/>
      <c r="T12" s="1"/>
      <c r="V12" s="1" t="s">
        <v>20</v>
      </c>
      <c r="W12" s="1"/>
      <c r="X12" s="1"/>
      <c r="Y12" s="1"/>
      <c r="Z12" s="1"/>
      <c r="AA12" s="1"/>
      <c r="AC12" s="4" t="s">
        <v>20</v>
      </c>
      <c r="AD12" s="2">
        <v>10000</v>
      </c>
      <c r="AE12" s="1" t="s">
        <v>28</v>
      </c>
      <c r="AF12" s="1" t="s">
        <v>29</v>
      </c>
      <c r="AG12" s="6">
        <v>8.3000000000000004E-2</v>
      </c>
      <c r="AH12" s="2">
        <f t="shared" si="1"/>
        <v>10830</v>
      </c>
      <c r="AJ12" s="10" t="s">
        <v>20</v>
      </c>
      <c r="AK12" s="2"/>
      <c r="AL12" s="1"/>
      <c r="AM12" s="1"/>
      <c r="AN12" s="6"/>
      <c r="AO12" s="2"/>
    </row>
    <row r="13" spans="1:4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V13" s="1"/>
      <c r="W13" s="1"/>
      <c r="X13" s="1"/>
      <c r="Y13" s="1"/>
      <c r="Z13" s="1"/>
      <c r="AA13" s="1"/>
      <c r="AC13" s="1"/>
      <c r="AD13" s="1"/>
      <c r="AE13" s="1"/>
      <c r="AF13" s="1"/>
      <c r="AG13" s="1"/>
      <c r="AH13" s="1"/>
      <c r="AJ13" s="1"/>
      <c r="AK13" s="1"/>
      <c r="AL13" s="1"/>
      <c r="AM13" s="1"/>
      <c r="AN13" s="1"/>
      <c r="AO13" s="1"/>
    </row>
    <row r="14" spans="1:41" x14ac:dyDescent="0.35">
      <c r="A14" s="1" t="s">
        <v>21</v>
      </c>
      <c r="B14" s="1">
        <f>SUM(B5:B13)</f>
        <v>10000</v>
      </c>
      <c r="C14" s="1"/>
      <c r="D14" s="1"/>
      <c r="F14" s="1">
        <f>SUM(F5:F13)</f>
        <v>11160.000000000002</v>
      </c>
      <c r="G14" s="1"/>
      <c r="H14" s="1" t="s">
        <v>21</v>
      </c>
      <c r="I14" s="3">
        <f>SUM(I5:I13)</f>
        <v>10000</v>
      </c>
      <c r="J14" s="3"/>
      <c r="K14" s="3"/>
      <c r="L14" s="3"/>
      <c r="M14" s="3">
        <f>SUM(M5:M13)</f>
        <v>10000</v>
      </c>
      <c r="N14" s="1"/>
      <c r="O14" s="1" t="s">
        <v>21</v>
      </c>
      <c r="P14" s="3">
        <f>SUM(P5:P13)</f>
        <v>30000</v>
      </c>
      <c r="Q14" s="3"/>
      <c r="R14" s="3"/>
      <c r="T14" s="3">
        <f>SUM(T5:T13)</f>
        <v>33160</v>
      </c>
      <c r="V14" s="1" t="s">
        <v>21</v>
      </c>
      <c r="W14" s="3">
        <f>SUM(W5:W13)</f>
        <v>40000</v>
      </c>
      <c r="X14" s="3"/>
      <c r="Y14" s="3"/>
      <c r="AA14" s="3">
        <f>SUM(AA5:AA13)</f>
        <v>41750</v>
      </c>
      <c r="AC14" s="1" t="s">
        <v>21</v>
      </c>
      <c r="AD14" s="3">
        <f>SUM(AD5:AD13)</f>
        <v>40000</v>
      </c>
      <c r="AE14" s="3"/>
      <c r="AF14" s="3"/>
      <c r="AH14" s="3">
        <f>SUM(AH5:AH13)</f>
        <v>43940</v>
      </c>
      <c r="AJ14" s="1" t="s">
        <v>21</v>
      </c>
      <c r="AK14" s="3">
        <f>SUM(AK5:AK13)</f>
        <v>10000</v>
      </c>
      <c r="AL14" s="3"/>
      <c r="AM14" s="3"/>
      <c r="AO14" s="3">
        <f>SUM(AO5:AO13)</f>
        <v>10820</v>
      </c>
    </row>
    <row r="15" spans="1:41" x14ac:dyDescent="0.35">
      <c r="A15" s="1" t="s">
        <v>22</v>
      </c>
      <c r="B15" s="1"/>
      <c r="C15" s="1"/>
      <c r="D15" s="1"/>
      <c r="E15" s="8">
        <f>F6-B6</f>
        <v>1160.0000000000018</v>
      </c>
      <c r="F15" s="1"/>
      <c r="G15" s="1"/>
      <c r="H15" s="1"/>
      <c r="I15" s="1"/>
      <c r="J15" s="1"/>
      <c r="K15" s="1"/>
      <c r="L15" s="8">
        <f>M7-I7</f>
        <v>0</v>
      </c>
      <c r="M15" s="1"/>
      <c r="N15" s="1"/>
      <c r="O15" s="1"/>
      <c r="P15" s="1"/>
      <c r="Q15" s="1"/>
      <c r="R15" s="1"/>
      <c r="S15" s="8">
        <f>T14-P14</f>
        <v>3160</v>
      </c>
      <c r="T15" s="1"/>
      <c r="V15" s="1"/>
      <c r="W15" s="1"/>
      <c r="X15" s="1"/>
      <c r="Y15" s="1"/>
      <c r="Z15" s="8">
        <f>AA14-W14</f>
        <v>1750</v>
      </c>
      <c r="AA15" s="1"/>
      <c r="AC15" s="1"/>
      <c r="AD15" s="1"/>
      <c r="AE15" s="1"/>
      <c r="AF15" s="1"/>
      <c r="AG15" s="8">
        <f>AH14-AD14</f>
        <v>3940</v>
      </c>
      <c r="AH15" s="1"/>
      <c r="AJ15" s="1"/>
      <c r="AK15" s="1"/>
      <c r="AL15" s="1"/>
      <c r="AM15" s="1"/>
      <c r="AN15" s="8">
        <f>AO14-AK14</f>
        <v>820</v>
      </c>
      <c r="AO15" s="1"/>
    </row>
    <row r="16" spans="1:41" x14ac:dyDescent="0.35">
      <c r="A16" s="1"/>
      <c r="B16" s="1"/>
      <c r="C16" s="1"/>
      <c r="D16" s="1"/>
      <c r="E16" s="1"/>
      <c r="F16" s="1"/>
      <c r="G16" s="1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35">
      <c r="A18" s="1" t="s">
        <v>34</v>
      </c>
      <c r="B18" s="3">
        <f>SUM(B15:AO15)</f>
        <v>10830.000000000002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35">
      <c r="A19" s="1" t="s">
        <v>35</v>
      </c>
      <c r="B19" s="8">
        <f>AVERAGE(B14,I14,P14,W14,AD14,AK14)</f>
        <v>23333.333333333332</v>
      </c>
      <c r="C19" s="1"/>
      <c r="D19" s="1"/>
      <c r="E19" s="1"/>
      <c r="F19" s="1"/>
      <c r="G19" s="1"/>
      <c r="H19" s="1"/>
      <c r="I19" s="1"/>
      <c r="J19" s="1"/>
      <c r="K19" s="1"/>
      <c r="L19" s="5"/>
      <c r="M19" s="1"/>
      <c r="N19" s="1"/>
      <c r="O19" s="1"/>
      <c r="P19" s="1"/>
      <c r="Q19" s="1"/>
      <c r="R19" s="1"/>
      <c r="S19" s="1"/>
      <c r="T19" s="1"/>
    </row>
    <row r="20" spans="1:20" x14ac:dyDescent="0.35">
      <c r="A20" s="1" t="s">
        <v>36</v>
      </c>
      <c r="B20" s="12">
        <f>B18/B19</f>
        <v>0.46414285714285725</v>
      </c>
      <c r="C20" s="1"/>
      <c r="D20" s="1"/>
      <c r="E20" s="1"/>
      <c r="F20" s="1"/>
      <c r="G20" s="1"/>
      <c r="H20" s="1"/>
      <c r="I20" s="1"/>
      <c r="J20" s="1"/>
      <c r="K20" s="1"/>
      <c r="L20" s="5"/>
      <c r="M20" s="1"/>
      <c r="N20" s="1"/>
      <c r="O20" s="1"/>
      <c r="P20" s="1"/>
      <c r="Q20" s="1"/>
      <c r="R20" s="1"/>
      <c r="S20" s="1"/>
      <c r="T20" s="1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5"/>
      <c r="M21" s="1"/>
      <c r="N21" s="1"/>
      <c r="O21" s="1"/>
      <c r="P21" s="1"/>
      <c r="Q21" s="1"/>
      <c r="R21" s="1"/>
      <c r="S21" s="1"/>
      <c r="T21" s="1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"/>
      <c r="M22" s="1"/>
      <c r="N22" s="1"/>
      <c r="O22" s="1"/>
      <c r="P22" s="1"/>
      <c r="Q22" s="1"/>
      <c r="R22" s="1"/>
      <c r="S22" s="1"/>
      <c r="T22" s="1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"/>
      <c r="M23" s="1"/>
      <c r="N23" s="1"/>
      <c r="O23" s="1"/>
      <c r="P23" s="1"/>
      <c r="Q23" s="1"/>
      <c r="R23" s="1"/>
      <c r="S23" s="1"/>
      <c r="T23" s="1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  <c r="M24" s="1"/>
      <c r="N24" s="1"/>
      <c r="O24" s="1"/>
      <c r="P24" s="1"/>
      <c r="Q24" s="1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</sheetData>
  <mergeCells count="6">
    <mergeCell ref="AK3:AO3"/>
    <mergeCell ref="B3:F3"/>
    <mergeCell ref="I3:M3"/>
    <mergeCell ref="P3:T3"/>
    <mergeCell ref="W3:AA3"/>
    <mergeCell ref="AD3:A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FONGYUEN</dc:creator>
  <cp:lastModifiedBy>FONGYUEN</cp:lastModifiedBy>
  <dcterms:created xsi:type="dcterms:W3CDTF">2024-12-12T04:12:14Z</dcterms:created>
  <dcterms:modified xsi:type="dcterms:W3CDTF">2024-12-12T04:25:44Z</dcterms:modified>
</cp:coreProperties>
</file>